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vinche\Downloads\Weebly\Dour Weebly\Dour Weebly\RA\"/>
    </mc:Choice>
  </mc:AlternateContent>
  <xr:revisionPtr revIDLastSave="0" documentId="13_ncr:1_{706B44EE-6BB5-4289-B410-04EF0860016E}" xr6:coauthVersionLast="47" xr6:coauthVersionMax="47" xr10:uidLastSave="{00000000-0000-0000-0000-000000000000}"/>
  <bookViews>
    <workbookView xWindow="-108" yWindow="-108" windowWidth="23256" windowHeight="12456" xr2:uid="{3B9781F3-86D9-4F3B-A54B-D821ADD5B742}"/>
  </bookViews>
  <sheets>
    <sheet name="RAPPORT_ANNUEL_2024" sheetId="1" r:id="rId1"/>
    <sheet name="Feuil2" sheetId="2" r:id="rId2"/>
  </sheets>
  <externalReferences>
    <externalReference r:id="rId3"/>
  </externalReferences>
  <definedNames>
    <definedName name="RAPPORT_ANNUEL_2024" localSheetId="0">RAPPORT_ANNUEL_2024!$A$1:$AH$11</definedName>
    <definedName name="RAPPORT_ANNUEL_2024">'[1]RAPPORT ANNUEL 2024'!$A$1:$AH$123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<sst xmlns="http://schemas.openxmlformats.org/spreadsheetml/2006/main" count="172" uniqueCount="77">
  <si>
    <t>Commune</t>
  </si>
  <si>
    <t>Ref_DR</t>
  </si>
  <si>
    <t>Numéro Fiche-Projet</t>
  </si>
  <si>
    <t>Intitulé</t>
  </si>
  <si>
    <t>Adresse du projet</t>
  </si>
  <si>
    <t xml:space="preserve">Montant du projet à 100% TVAC + Honoraires </t>
  </si>
  <si>
    <t>DR</t>
  </si>
  <si>
    <t>Subsides DR</t>
  </si>
  <si>
    <t>Autre pouvoir subsidiant 1</t>
  </si>
  <si>
    <t>Subside recu (1)</t>
  </si>
  <si>
    <t>Autre pouvoir subsidiant 2</t>
  </si>
  <si>
    <t>Subside recu (2)</t>
  </si>
  <si>
    <t>Autre pouvoir subsidiant 3</t>
  </si>
  <si>
    <t>Subside recu (3)</t>
  </si>
  <si>
    <t>Autre partenaire</t>
  </si>
  <si>
    <t>Stade d'avancement du projet</t>
  </si>
  <si>
    <t>Date de la réunion de coordination</t>
  </si>
  <si>
    <t>Date de la désignation de l'auteur de projet</t>
  </si>
  <si>
    <t>Date de l'approbation de l'avant-projet par la Commune</t>
  </si>
  <si>
    <t>Date de l'approbation de l'avant-projet par la RW</t>
  </si>
  <si>
    <t>Date de l'approbation du projet définitif par la Commune</t>
  </si>
  <si>
    <t>Date de l'approbation du projet définitif par la RW</t>
  </si>
  <si>
    <t>Date publication avis de marché</t>
  </si>
  <si>
    <t>Date de la décision d'attribution de marché</t>
  </si>
  <si>
    <t>Date approbation attribution du marché par la RW</t>
  </si>
  <si>
    <t>Date ordre de commencer les travaux</t>
  </si>
  <si>
    <t>Date de la réception provisoire</t>
  </si>
  <si>
    <t xml:space="preserve">Date de l'approbation du DF par la RW </t>
  </si>
  <si>
    <t>Date de la réception définitive</t>
  </si>
  <si>
    <t>Si projet abondonné, décrire la raison de l'abandon</t>
  </si>
  <si>
    <t>Programmation dans les 3 ans</t>
  </si>
  <si>
    <t>Commentaires</t>
  </si>
  <si>
    <t>Rue</t>
  </si>
  <si>
    <t>N°</t>
  </si>
  <si>
    <t>Code postal</t>
  </si>
  <si>
    <t>Localité</t>
  </si>
  <si>
    <t>53020-1-01</t>
  </si>
  <si>
    <t>1.1</t>
  </si>
  <si>
    <t>Créer un réseau de mobilité douce : artères principales</t>
  </si>
  <si>
    <t>Rue d'Offignies</t>
  </si>
  <si>
    <t/>
  </si>
  <si>
    <t>Dour</t>
  </si>
  <si>
    <t>Décompte final en cours</t>
  </si>
  <si>
    <t xml:space="preserve">2024 : </t>
  </si>
  <si>
    <t>53020-1-03</t>
  </si>
  <si>
    <t>1.3</t>
  </si>
  <si>
    <t>Aménager le cœur de village d'Elouges</t>
  </si>
  <si>
    <t>Rue du Commerce (Place)</t>
  </si>
  <si>
    <t>Elouges</t>
  </si>
  <si>
    <t>Adjudication</t>
  </si>
  <si>
    <t>2023 : Avis favorable de la DGO1
Comité d’accompagnement le 18 octobre 2019
Sollicitation de l’avis de la Ministre
Révision du projet fin 2020 afin de diminuer les coûts
Présentation du projet modifié à la CLDR et aux riverains le 16 novembre 2021.
Adaptation du projet sur la base des remarques formulées dans l’avis de la Direction des études environnementales et paysagères et dans l’audit de mobilité reçus début 2022 en vue du dépôt de la demande de permis en 2023.; 2024 :</t>
  </si>
  <si>
    <t>53020-1-04</t>
  </si>
  <si>
    <t>1.4</t>
  </si>
  <si>
    <t>Aménager le cœur de village de Wihéries</t>
  </si>
  <si>
    <t>Wihéries</t>
  </si>
  <si>
    <t>2023 : Convention-faisabilité 2014-B : 
Fin des travaux en novembre 2019
L’inauguration officielle s’est déroulée le 18 septembre 2021.; 2024 :</t>
  </si>
  <si>
    <t>53020-1-07</t>
  </si>
  <si>
    <t>1.7</t>
  </si>
  <si>
    <t>Réaménager l'ancienne maison communale d'Elouges (Mulpas)</t>
  </si>
  <si>
    <t>Rue du Commerce</t>
  </si>
  <si>
    <t>206</t>
  </si>
  <si>
    <t>53020-1-12</t>
  </si>
  <si>
    <t>2.1</t>
  </si>
  <si>
    <t>Créer un réseau de mobilité douce : réseau secondaire - Création d’une liaison transcommunale sécurisée entre Petit-Dour et Sars-la-Bruyère</t>
  </si>
  <si>
    <t>Projet définitif</t>
  </si>
  <si>
    <t>53020-1-16</t>
  </si>
  <si>
    <t>2.5</t>
  </si>
  <si>
    <t>Aménager le centre de Petit-Dour</t>
  </si>
  <si>
    <t>Etude du projet en cours</t>
  </si>
  <si>
    <t>2023 : Visite de terrain organisée le 19/03/2022 avec les riverains, la CLDR, la CCATM, le PCDN, etc.
Élaboration d’un périmètre d’intervention (place, bois de la Tassonnière et ruelle Totomme)
Gestion de la balsamine et de la renouée à programmer par les services environnement et travaux; 2024 :</t>
  </si>
  <si>
    <t xml:space="preserve">Projet non activé </t>
  </si>
  <si>
    <t>Demande de convention initiale en cours</t>
  </si>
  <si>
    <t>Addendum</t>
  </si>
  <si>
    <t>Travaux en cours</t>
  </si>
  <si>
    <t>Réalisé</t>
  </si>
  <si>
    <t>Action continue</t>
  </si>
  <si>
    <t>Projet abandonné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</si>
</sst>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mm/yyyy;@"/>
    <numFmt numFmtId="166" formatCode="_-* #,##0.00\ [$€-80C]_-;\-* #,##0.00\ [$€-80C]_-;_-* &quot;-&quot;??\ [$€-80C]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0" fillId="2" borderId="1" xfId="0" applyFill="1" applyBorder="1"/>
    <xf numFmtId="0" fontId="0" fillId="2" borderId="2" xfId="0" applyFill="1" applyBorder="1"/>
    <xf numFmtId="164" fontId="0" fillId="0" borderId="0" xfId="1" applyFont="1" applyBorder="1" applyAlignment="1"/>
    <xf numFmtId="0" fontId="0" fillId="0" borderId="0" xfId="1" applyNumberFormat="1" applyFont="1" applyBorder="1" applyAlignment="1"/>
    <xf numFmtId="14" fontId="0" fillId="0" borderId="0" xfId="0" applyNumberFormat="1"/>
    <xf numFmtId="0" fontId="0" fillId="0" borderId="0" xfId="0" applyAlignment="1">
      <alignment wrapText="1"/>
    </xf>
    <xf numFmtId="0" fontId="2" fillId="3" borderId="11" xfId="0" applyFont="1" applyFill="1" applyBorder="1" applyAlignment="1">
      <alignment wrapText="1"/>
    </xf>
    <xf numFmtId="0" fontId="4" fillId="0" borderId="13" xfId="0" applyFont="1" applyBorder="1"/>
    <xf numFmtId="0" fontId="0" fillId="0" borderId="13" xfId="0" applyBorder="1"/>
    <xf numFmtId="164" fontId="0" fillId="0" borderId="14" xfId="1" applyFont="1" applyBorder="1" applyAlignment="1"/>
    <xf numFmtId="164" fontId="0" fillId="0" borderId="13" xfId="1" applyFont="1" applyBorder="1" applyAlignment="1"/>
    <xf numFmtId="0" fontId="0" fillId="0" borderId="13" xfId="1" applyNumberFormat="1" applyFont="1" applyBorder="1" applyAlignment="1"/>
    <xf numFmtId="165" fontId="0" fillId="0" borderId="13" xfId="1" applyNumberFormat="1" applyFont="1" applyBorder="1" applyAlignment="1"/>
    <xf numFmtId="0" fontId="0" fillId="0" borderId="13" xfId="1" applyNumberFormat="1" applyFont="1" applyBorder="1" applyAlignment="1">
      <alignment wrapText="1"/>
    </xf>
    <xf numFmtId="0" fontId="4" fillId="0" borderId="14" xfId="0" applyFont="1" applyBorder="1"/>
    <xf numFmtId="0" fontId="0" fillId="0" borderId="14" xfId="0" applyBorder="1"/>
    <xf numFmtId="0" fontId="0" fillId="0" borderId="14" xfId="1" applyNumberFormat="1" applyFont="1" applyBorder="1" applyAlignment="1"/>
    <xf numFmtId="166" fontId="0" fillId="0" borderId="14" xfId="0" applyNumberFormat="1" applyBorder="1"/>
    <xf numFmtId="165" fontId="0" fillId="0" borderId="14" xfId="0" applyNumberFormat="1" applyBorder="1"/>
    <xf numFmtId="0" fontId="0" fillId="0" borderId="14" xfId="0" applyBorder="1" applyAlignment="1">
      <alignment wrapText="1"/>
    </xf>
    <xf numFmtId="0" fontId="4" fillId="0" borderId="0" xfId="0" applyFont="1"/>
    <xf numFmtId="0" fontId="2" fillId="3" borderId="4" xfId="0" applyFont="1" applyFill="1" applyBorder="1" applyAlignment="1">
      <alignment horizontal="center" wrapText="1"/>
    </xf>
    <xf numFmtId="0" fontId="2" fillId="3" borderId="10" xfId="0" applyFont="1" applyFill="1" applyBorder="1" applyAlignment="1">
      <alignment horizontal="center" wrapText="1"/>
    </xf>
    <xf numFmtId="0" fontId="2" fillId="3" borderId="3" xfId="0" applyFont="1" applyFill="1" applyBorder="1" applyAlignment="1">
      <alignment horizontal="center" wrapText="1"/>
    </xf>
    <xf numFmtId="0" fontId="2" fillId="3" borderId="9"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164" fontId="2" fillId="3" borderId="4" xfId="1" applyFont="1" applyFill="1" applyBorder="1" applyAlignment="1">
      <alignment horizontal="center" wrapText="1"/>
    </xf>
    <xf numFmtId="164" fontId="2" fillId="3" borderId="10" xfId="1" applyFont="1" applyFill="1" applyBorder="1" applyAlignment="1">
      <alignment horizontal="center" wrapText="1"/>
    </xf>
    <xf numFmtId="0" fontId="2" fillId="3" borderId="4" xfId="1" applyNumberFormat="1" applyFont="1" applyFill="1" applyBorder="1" applyAlignment="1">
      <alignment horizontal="center" wrapText="1"/>
    </xf>
    <xf numFmtId="0" fontId="2" fillId="3" borderId="10" xfId="1" applyNumberFormat="1" applyFont="1" applyFill="1" applyBorder="1" applyAlignment="1">
      <alignment horizontal="center" wrapText="1"/>
    </xf>
    <xf numFmtId="14" fontId="2" fillId="3" borderId="4" xfId="0" applyNumberFormat="1" applyFont="1" applyFill="1" applyBorder="1" applyAlignment="1">
      <alignment horizontal="center" wrapText="1"/>
    </xf>
    <xf numFmtId="14" fontId="2" fillId="3" borderId="10" xfId="0" applyNumberFormat="1" applyFont="1" applyFill="1" applyBorder="1" applyAlignment="1">
      <alignment horizontal="center" wrapText="1"/>
    </xf>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14" fontId="3" fillId="3" borderId="4" xfId="0" applyNumberFormat="1" applyFont="1" applyFill="1" applyBorder="1" applyAlignment="1">
      <alignment horizontal="center" wrapText="1"/>
    </xf>
    <xf numFmtId="14" fontId="3" fillId="3" borderId="10" xfId="0" applyNumberFormat="1" applyFont="1" applyFill="1" applyBorder="1" applyAlignment="1">
      <alignment horizontal="center" wrapText="1"/>
    </xf>
  </cellXfs>
  <cellStyles count="2">
    <cellStyle name="Monétaire" xfId="1" builtinId="4"/>
    <cellStyle name="Normal" xfId="0" builtinId="0"/>
  </cellStyles>
  <dxfs count="18">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UB-O3060100\Data\2__DR\2.4_DOSSIERS_COMMUNES\RAPPORT_ANNUEL\01_Mod&#232;les_doc\Annexe1_2024_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ANNUEL 2024"/>
      <sheetName val="Communes devant rendre leur rap"/>
      <sheetName val="Projet_ok"/>
      <sheetName val="Feuil2"/>
    </sheetNames>
    <sheetDataSet>
      <sheetData sheetId="0">
        <row r="1">
          <cell r="A1" t="str">
            <v>Commune</v>
          </cell>
          <cell r="B1" t="str">
            <v>Dour</v>
          </cell>
        </row>
        <row r="3">
          <cell r="A3" t="str">
            <v>Ref_DR</v>
          </cell>
          <cell r="B3" t="str">
            <v>Numéro Fiche-Projet</v>
          </cell>
          <cell r="C3" t="str">
            <v>Intitulé</v>
          </cell>
          <cell r="D3" t="str">
            <v>Adresse du projet</v>
          </cell>
          <cell r="H3" t="str">
            <v xml:space="preserve">Montant du projet à 100% TVAC + Honoraires </v>
          </cell>
          <cell r="I3" t="str">
            <v>DR</v>
          </cell>
          <cell r="J3" t="str">
            <v>Subsides DR</v>
          </cell>
          <cell r="K3" t="str">
            <v>Autre pouvoir subsidiant 1</v>
          </cell>
          <cell r="L3" t="str">
            <v>Subside recu (1)</v>
          </cell>
          <cell r="M3" t="str">
            <v>Autre pouvoir subsidiant 2</v>
          </cell>
          <cell r="N3" t="str">
            <v>Subside recu (2)</v>
          </cell>
          <cell r="O3" t="str">
            <v>Autre pouvoir subsidiant 3</v>
          </cell>
          <cell r="P3" t="str">
            <v>Subside recu (3)</v>
          </cell>
          <cell r="Q3" t="str">
            <v>Autre partenaire</v>
          </cell>
          <cell r="R3" t="str">
            <v>Stade d'avancement du projet</v>
          </cell>
          <cell r="S3" t="str">
            <v>Date de la réunion de coordination</v>
          </cell>
          <cell r="T3" t="str">
            <v>Date de la désignation de l'auteur de projet</v>
          </cell>
          <cell r="U3" t="str">
            <v>Date de l'approbation de l'avant-projet par la Commune</v>
          </cell>
          <cell r="V3" t="str">
            <v>Date de l'approbation de l'avant-projet par la RW</v>
          </cell>
          <cell r="W3" t="str">
            <v>Date de l'approbation du projet définitif par la Commune</v>
          </cell>
          <cell r="X3" t="str">
            <v>Date de l'approbation du projet définitif par la RW</v>
          </cell>
          <cell r="Y3" t="str">
            <v>Date publication avis de marché</v>
          </cell>
          <cell r="Z3" t="str">
            <v>Date de la décision d'attribution de marché</v>
          </cell>
          <cell r="AA3" t="str">
            <v>Date approbation attribution du marché par la RW</v>
          </cell>
          <cell r="AB3" t="str">
            <v>Date ordre de commencer les travaux</v>
          </cell>
          <cell r="AC3" t="str">
            <v>Date de la réception provisoire</v>
          </cell>
          <cell r="AD3" t="str">
            <v xml:space="preserve">Date de l'approbation du DF par la RW </v>
          </cell>
          <cell r="AE3" t="str">
            <v>Date de la réception définitive</v>
          </cell>
          <cell r="AF3" t="str">
            <v>Si projet abondonné, décrire la raison de l'abandon</v>
          </cell>
          <cell r="AG3" t="str">
            <v>Programmation dans les 3 ans</v>
          </cell>
          <cell r="AH3" t="str">
            <v>Commentaires</v>
          </cell>
        </row>
        <row r="4">
          <cell r="D4" t="str">
            <v>Rue</v>
          </cell>
          <cell r="E4" t="str">
            <v>N°</v>
          </cell>
          <cell r="F4" t="str">
            <v>Code postal</v>
          </cell>
          <cell r="G4" t="str">
            <v>Localité</v>
          </cell>
        </row>
        <row r="5">
          <cell r="A5" t="str">
            <v>53020-1-01</v>
          </cell>
          <cell r="B5" t="str">
            <v>1.1</v>
          </cell>
          <cell r="C5" t="str">
            <v>Créer un réseau de mobilité douce : artères principales</v>
          </cell>
          <cell r="D5" t="str">
            <v>Rue d'Offignies</v>
          </cell>
          <cell r="E5" t="str">
            <v/>
          </cell>
          <cell r="F5">
            <v>7370</v>
          </cell>
          <cell r="G5" t="str">
            <v>Dour</v>
          </cell>
          <cell r="H5">
            <v>984309.19</v>
          </cell>
          <cell r="I5">
            <v>1</v>
          </cell>
          <cell r="J5">
            <v>647275.52000000002</v>
          </cell>
          <cell r="K5" t="str">
            <v/>
          </cell>
          <cell r="L5">
            <v>0</v>
          </cell>
          <cell r="M5" t="str">
            <v/>
          </cell>
          <cell r="N5">
            <v>0</v>
          </cell>
          <cell r="O5" t="str">
            <v/>
          </cell>
          <cell r="P5">
            <v>0</v>
          </cell>
          <cell r="R5" t="str">
            <v>Décompte final en cours</v>
          </cell>
          <cell r="S5">
            <v>41723</v>
          </cell>
          <cell r="T5">
            <v>41765</v>
          </cell>
          <cell r="U5" t="str">
            <v/>
          </cell>
          <cell r="V5" t="str">
            <v/>
          </cell>
          <cell r="W5" t="str">
            <v/>
          </cell>
          <cell r="X5">
            <v>43518</v>
          </cell>
          <cell r="Y5" t="str">
            <v/>
          </cell>
          <cell r="Z5" t="str">
            <v/>
          </cell>
          <cell r="AA5">
            <v>43725</v>
          </cell>
          <cell r="AB5">
            <v>43725</v>
          </cell>
          <cell r="AC5">
            <v>44335</v>
          </cell>
          <cell r="AD5" t="str">
            <v/>
          </cell>
          <cell r="AE5" t="str">
            <v/>
          </cell>
          <cell r="AG5" t="str">
            <v/>
          </cell>
          <cell r="AH5" t="str">
            <v xml:space="preserve">2024 : </v>
          </cell>
        </row>
        <row r="6">
          <cell r="A6" t="str">
            <v>53020-1-03</v>
          </cell>
          <cell r="B6" t="str">
            <v>1.3</v>
          </cell>
          <cell r="C6" t="str">
            <v>Aménager le cœur de village d'Elouges</v>
          </cell>
          <cell r="D6" t="str">
            <v>Rue du Commerce (Place)</v>
          </cell>
          <cell r="E6" t="str">
            <v/>
          </cell>
          <cell r="F6">
            <v>7370</v>
          </cell>
          <cell r="G6" t="str">
            <v>Elouges</v>
          </cell>
          <cell r="H6">
            <v>378722.04</v>
          </cell>
          <cell r="I6">
            <v>1</v>
          </cell>
          <cell r="J6">
            <v>227233.22</v>
          </cell>
          <cell r="K6" t="str">
            <v/>
          </cell>
          <cell r="L6">
            <v>0</v>
          </cell>
          <cell r="M6" t="str">
            <v/>
          </cell>
          <cell r="N6">
            <v>0</v>
          </cell>
          <cell r="O6" t="str">
            <v/>
          </cell>
          <cell r="P6">
            <v>0</v>
          </cell>
          <cell r="R6" t="str">
            <v>Adjudication</v>
          </cell>
          <cell r="S6">
            <v>42529</v>
          </cell>
          <cell r="T6">
            <v>43090</v>
          </cell>
          <cell r="U6" t="str">
            <v/>
          </cell>
          <cell r="V6">
            <v>44263</v>
          </cell>
          <cell r="W6" t="str">
            <v/>
          </cell>
          <cell r="X6">
            <v>45387</v>
          </cell>
          <cell r="Y6" t="str">
            <v/>
          </cell>
          <cell r="Z6" t="str">
            <v/>
          </cell>
          <cell r="AA6" t="str">
            <v/>
          </cell>
          <cell r="AB6" t="str">
            <v/>
          </cell>
          <cell r="AC6" t="str">
            <v/>
          </cell>
          <cell r="AD6" t="str">
            <v/>
          </cell>
          <cell r="AE6" t="str">
            <v/>
          </cell>
          <cell r="AG6" t="str">
            <v/>
          </cell>
          <cell r="AH6" t="str">
            <v>2023 : Avis favorable de la DGO1
Comité d’accompagnement le 18 octobre 2019
Sollicitation de l’avis de la Ministre
Révision du projet fin 2020 afin de diminuer les coûts
Présentation du projet modifié à la CLDR et aux riverains le 16 novembre 2021.
Adaptation du projet sur la base des remarques formulées dans l’avis de la Direction des études environnementales et paysagères et dans l’audit de mobilité reçus début 2022 en vue du dépôt de la demande de permis en 2023.; 2024 :</v>
          </cell>
        </row>
        <row r="7">
          <cell r="A7" t="str">
            <v>53020-1-04</v>
          </cell>
          <cell r="B7" t="str">
            <v>1.4</v>
          </cell>
          <cell r="C7" t="str">
            <v>Aménager le cœur de village de Wihéries</v>
          </cell>
          <cell r="D7" t="str">
            <v/>
          </cell>
          <cell r="E7" t="str">
            <v/>
          </cell>
          <cell r="F7">
            <v>7370</v>
          </cell>
          <cell r="G7" t="str">
            <v>Wihéries</v>
          </cell>
          <cell r="H7">
            <v>1566983.32</v>
          </cell>
          <cell r="I7">
            <v>1</v>
          </cell>
          <cell r="J7">
            <v>804588.17</v>
          </cell>
          <cell r="K7" t="str">
            <v/>
          </cell>
          <cell r="L7">
            <v>0</v>
          </cell>
          <cell r="M7" t="str">
            <v/>
          </cell>
          <cell r="N7">
            <v>0</v>
          </cell>
          <cell r="O7" t="str">
            <v/>
          </cell>
          <cell r="P7">
            <v>0</v>
          </cell>
          <cell r="R7" t="str">
            <v>Décompte final en cours</v>
          </cell>
          <cell r="S7">
            <v>41723</v>
          </cell>
          <cell r="T7">
            <v>42166</v>
          </cell>
          <cell r="U7" t="str">
            <v/>
          </cell>
          <cell r="V7">
            <v>42688</v>
          </cell>
          <cell r="W7" t="str">
            <v/>
          </cell>
          <cell r="X7">
            <v>43150</v>
          </cell>
          <cell r="Y7" t="str">
            <v/>
          </cell>
          <cell r="Z7" t="str">
            <v/>
          </cell>
          <cell r="AA7">
            <v>43640</v>
          </cell>
          <cell r="AB7" t="str">
            <v/>
          </cell>
          <cell r="AC7">
            <v>43775</v>
          </cell>
          <cell r="AD7" t="str">
            <v/>
          </cell>
          <cell r="AE7" t="str">
            <v/>
          </cell>
          <cell r="AG7" t="str">
            <v/>
          </cell>
          <cell r="AH7" t="str">
            <v>2023 : Convention-faisabilité 2014-B : 
Fin des travaux en novembre 2019
L’inauguration officielle s’est déroulée le 18 septembre 2021.; 2024 :</v>
          </cell>
        </row>
        <row r="8">
          <cell r="A8" t="str">
            <v>53020-1-07</v>
          </cell>
          <cell r="B8" t="str">
            <v>1.7</v>
          </cell>
          <cell r="C8" t="str">
            <v>Réaménager l'ancienne maison communale d'Elouges (Mulpas)</v>
          </cell>
          <cell r="D8" t="str">
            <v>Rue du Commerce</v>
          </cell>
          <cell r="E8" t="str">
            <v>206</v>
          </cell>
          <cell r="F8">
            <v>7370</v>
          </cell>
          <cell r="G8" t="str">
            <v>Elouges</v>
          </cell>
          <cell r="H8">
            <v>1108374.8799999999</v>
          </cell>
          <cell r="I8">
            <v>1</v>
          </cell>
          <cell r="J8">
            <v>680000</v>
          </cell>
          <cell r="K8" t="str">
            <v/>
          </cell>
          <cell r="L8">
            <v>0</v>
          </cell>
          <cell r="M8" t="str">
            <v/>
          </cell>
          <cell r="N8">
            <v>0</v>
          </cell>
          <cell r="O8" t="str">
            <v/>
          </cell>
          <cell r="P8">
            <v>0</v>
          </cell>
          <cell r="R8" t="str">
            <v>Adjudication</v>
          </cell>
          <cell r="S8">
            <v>44237</v>
          </cell>
          <cell r="T8" t="str">
            <v/>
          </cell>
          <cell r="U8">
            <v>44952</v>
          </cell>
          <cell r="V8" t="str">
            <v/>
          </cell>
          <cell r="W8" t="str">
            <v/>
          </cell>
          <cell r="X8">
            <v>45387</v>
          </cell>
          <cell r="Y8" t="str">
            <v/>
          </cell>
          <cell r="Z8" t="str">
            <v/>
          </cell>
          <cell r="AA8" t="str">
            <v/>
          </cell>
          <cell r="AB8" t="str">
            <v/>
          </cell>
          <cell r="AC8" t="str">
            <v/>
          </cell>
          <cell r="AD8" t="str">
            <v/>
          </cell>
          <cell r="AE8" t="str">
            <v/>
          </cell>
          <cell r="AG8" t="str">
            <v/>
          </cell>
          <cell r="AH8" t="str">
            <v xml:space="preserve">2024 : </v>
          </cell>
        </row>
        <row r="9">
          <cell r="A9" t="str">
            <v>53020-1-12</v>
          </cell>
          <cell r="B9" t="str">
            <v>2.1</v>
          </cell>
          <cell r="C9" t="str">
            <v>Créer un réseau de mobilité douce : réseau secondaire - Création d’une liaison transcommunale sécurisée entre Petit-Dour et Sars-la-Bruyère</v>
          </cell>
          <cell r="D9" t="str">
            <v/>
          </cell>
          <cell r="E9" t="str">
            <v/>
          </cell>
          <cell r="F9">
            <v>7370</v>
          </cell>
          <cell r="G9" t="str">
            <v>Dour</v>
          </cell>
          <cell r="H9">
            <v>782776.82</v>
          </cell>
          <cell r="I9">
            <v>1</v>
          </cell>
          <cell r="J9">
            <v>773708</v>
          </cell>
          <cell r="K9" t="str">
            <v/>
          </cell>
          <cell r="L9">
            <v>0</v>
          </cell>
          <cell r="M9" t="str">
            <v/>
          </cell>
          <cell r="N9">
            <v>0</v>
          </cell>
          <cell r="O9" t="str">
            <v/>
          </cell>
          <cell r="P9">
            <v>0</v>
          </cell>
          <cell r="R9" t="str">
            <v>Projet définitif</v>
          </cell>
          <cell r="S9">
            <v>43515</v>
          </cell>
          <cell r="T9" t="str">
            <v/>
          </cell>
          <cell r="U9" t="str">
            <v/>
          </cell>
          <cell r="V9">
            <v>45111</v>
          </cell>
          <cell r="W9" t="str">
            <v/>
          </cell>
          <cell r="X9" t="str">
            <v/>
          </cell>
          <cell r="Y9" t="str">
            <v/>
          </cell>
          <cell r="Z9" t="str">
            <v/>
          </cell>
          <cell r="AA9" t="str">
            <v/>
          </cell>
          <cell r="AB9" t="str">
            <v/>
          </cell>
          <cell r="AC9" t="str">
            <v/>
          </cell>
          <cell r="AD9" t="str">
            <v/>
          </cell>
          <cell r="AE9" t="str">
            <v/>
          </cell>
          <cell r="AG9" t="str">
            <v/>
          </cell>
          <cell r="AH9" t="str">
            <v xml:space="preserve">2024 : </v>
          </cell>
        </row>
        <row r="10">
          <cell r="A10" t="str">
            <v>53020-1-16</v>
          </cell>
          <cell r="B10" t="str">
            <v>2.5</v>
          </cell>
          <cell r="C10" t="str">
            <v>Aménager le centre de Petit-Dour</v>
          </cell>
          <cell r="D10" t="str">
            <v/>
          </cell>
          <cell r="E10" t="str">
            <v/>
          </cell>
          <cell r="F10">
            <v>7370</v>
          </cell>
          <cell r="G10" t="str">
            <v>Dour</v>
          </cell>
          <cell r="H10">
            <v>0</v>
          </cell>
          <cell r="I10">
            <v>1</v>
          </cell>
          <cell r="J10">
            <v>300000</v>
          </cell>
          <cell r="K10" t="str">
            <v/>
          </cell>
          <cell r="L10">
            <v>0</v>
          </cell>
          <cell r="M10" t="str">
            <v/>
          </cell>
          <cell r="N10">
            <v>0</v>
          </cell>
          <cell r="O10" t="str">
            <v/>
          </cell>
          <cell r="P10">
            <v>0</v>
          </cell>
          <cell r="R10" t="str">
            <v>Etude du projet en cours</v>
          </cell>
          <cell r="S10">
            <v>44979</v>
          </cell>
          <cell r="T10" t="str">
            <v/>
          </cell>
          <cell r="U10" t="str">
            <v/>
          </cell>
          <cell r="V10" t="str">
            <v/>
          </cell>
          <cell r="W10" t="str">
            <v/>
          </cell>
          <cell r="X10" t="str">
            <v/>
          </cell>
          <cell r="Y10" t="str">
            <v/>
          </cell>
          <cell r="Z10" t="str">
            <v/>
          </cell>
          <cell r="AA10" t="str">
            <v/>
          </cell>
          <cell r="AB10" t="str">
            <v/>
          </cell>
          <cell r="AC10" t="str">
            <v/>
          </cell>
          <cell r="AD10" t="str">
            <v/>
          </cell>
          <cell r="AE10" t="str">
            <v/>
          </cell>
          <cell r="AG10" t="str">
            <v/>
          </cell>
          <cell r="AH10" t="str">
            <v>2023 : Visite de terrain organisée le 19/03/2022 avec les riverains, la CLDR, la CCATM, le PCDN, etc.
Élaboration d’un périmètre d’intervention (place, bois de la Tassonnière et ruelle Totomme)
Gestion de la balsamine et de la renouée à programmer par les services environnement et travaux; 2024 :</v>
          </cell>
        </row>
      </sheetData>
      <sheetData sheetId="1">
        <row r="45">
          <cell r="A45" t="str">
            <v>Dour</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F71E-F741-4AFC-A4DD-C8E86A00A137}">
  <sheetPr codeName="Feuil5"/>
  <dimension ref="A1:AH11"/>
  <sheetViews>
    <sheetView tabSelected="1" showRuler="0" view="pageBreakPreview" zoomScale="33" zoomScaleNormal="100" zoomScaleSheetLayoutView="33" workbookViewId="0">
      <selection activeCell="S36" sqref="S36"/>
    </sheetView>
  </sheetViews>
  <sheetFormatPr baseColWidth="10" defaultRowHeight="14.4" x14ac:dyDescent="0.3"/>
  <cols>
    <col min="1" max="1" width="12.33203125" style="21" customWidth="1"/>
    <col min="2" max="2" width="12.44140625" customWidth="1"/>
    <col min="3" max="3" width="68" customWidth="1"/>
    <col min="4" max="4" width="18.109375" customWidth="1"/>
    <col min="5" max="5" width="4.5546875" customWidth="1"/>
    <col min="6" max="6" width="6.6640625" customWidth="1"/>
    <col min="7" max="7" width="11.88671875" customWidth="1"/>
    <col min="8" max="8" width="15.5546875" style="3" customWidth="1"/>
    <col min="9" max="9" width="11.88671875" customWidth="1"/>
    <col min="10" max="10" width="15.33203125" style="3" customWidth="1"/>
    <col min="11" max="11" width="12.44140625" style="4" customWidth="1"/>
    <col min="12" max="12" width="15.33203125" style="3" customWidth="1"/>
    <col min="13" max="13" width="12.44140625" customWidth="1"/>
    <col min="14" max="14" width="15.33203125" style="3" customWidth="1"/>
    <col min="15" max="15" width="12.44140625" customWidth="1"/>
    <col min="16" max="16" width="15.33203125" style="3" customWidth="1"/>
    <col min="17" max="17" width="15.33203125" customWidth="1"/>
    <col min="18" max="18" width="34" customWidth="1"/>
    <col min="19" max="19" width="12.109375" style="5" customWidth="1"/>
    <col min="20" max="20" width="11.5546875" style="5" customWidth="1"/>
    <col min="21" max="21" width="13.33203125" style="5" customWidth="1"/>
    <col min="22" max="22" width="13" style="5" customWidth="1"/>
    <col min="23" max="23" width="12.5546875" style="5" customWidth="1"/>
    <col min="24" max="24" width="13.5546875" style="5" customWidth="1"/>
    <col min="25" max="25" width="11.5546875" style="5" customWidth="1"/>
    <col min="26" max="26" width="12.5546875" style="5" customWidth="1"/>
    <col min="27" max="29" width="11.5546875" style="5" customWidth="1"/>
    <col min="30" max="30" width="14.109375" style="5" customWidth="1"/>
    <col min="31" max="31" width="11.5546875" style="5" customWidth="1"/>
    <col min="32" max="32" width="25.6640625" customWidth="1"/>
    <col min="33" max="33" width="17.6640625" customWidth="1"/>
    <col min="34" max="34" width="80.6640625" style="6" customWidth="1"/>
  </cols>
  <sheetData>
    <row r="1" spans="1:34" ht="15" thickBot="1" x14ac:dyDescent="0.35">
      <c r="A1" s="1" t="s">
        <v>0</v>
      </c>
      <c r="B1" s="2" t="str">
        <f>'[1]Communes devant rendre leur rap'!A45</f>
        <v>Dour</v>
      </c>
    </row>
    <row r="2" spans="1:34" ht="15" thickBot="1" x14ac:dyDescent="0.35">
      <c r="A2"/>
    </row>
    <row r="3" spans="1:34" s="6" customFormat="1" x14ac:dyDescent="0.3">
      <c r="A3" s="24" t="s">
        <v>1</v>
      </c>
      <c r="B3" s="22" t="s">
        <v>2</v>
      </c>
      <c r="C3" s="22" t="s">
        <v>3</v>
      </c>
      <c r="D3" s="26" t="s">
        <v>4</v>
      </c>
      <c r="E3" s="27"/>
      <c r="F3" s="27"/>
      <c r="G3" s="28"/>
      <c r="H3" s="29" t="s">
        <v>5</v>
      </c>
      <c r="I3" s="22" t="s">
        <v>6</v>
      </c>
      <c r="J3" s="29" t="s">
        <v>7</v>
      </c>
      <c r="K3" s="31" t="s">
        <v>8</v>
      </c>
      <c r="L3" s="29" t="s">
        <v>9</v>
      </c>
      <c r="M3" s="22" t="s">
        <v>10</v>
      </c>
      <c r="N3" s="29" t="s">
        <v>11</v>
      </c>
      <c r="O3" s="22" t="s">
        <v>12</v>
      </c>
      <c r="P3" s="29" t="s">
        <v>13</v>
      </c>
      <c r="Q3" s="22" t="s">
        <v>14</v>
      </c>
      <c r="R3" s="22" t="s">
        <v>15</v>
      </c>
      <c r="S3" s="33" t="s">
        <v>16</v>
      </c>
      <c r="T3" s="33" t="s">
        <v>17</v>
      </c>
      <c r="U3" s="33" t="s">
        <v>18</v>
      </c>
      <c r="V3" s="33" t="s">
        <v>19</v>
      </c>
      <c r="W3" s="33" t="s">
        <v>20</v>
      </c>
      <c r="X3" s="33" t="s">
        <v>21</v>
      </c>
      <c r="Y3" s="33" t="s">
        <v>22</v>
      </c>
      <c r="Z3" s="33" t="s">
        <v>23</v>
      </c>
      <c r="AA3" s="33" t="s">
        <v>24</v>
      </c>
      <c r="AB3" s="33" t="s">
        <v>25</v>
      </c>
      <c r="AC3" s="33" t="s">
        <v>26</v>
      </c>
      <c r="AD3" s="37" t="s">
        <v>27</v>
      </c>
      <c r="AE3" s="33" t="s">
        <v>28</v>
      </c>
      <c r="AF3" s="22" t="s">
        <v>29</v>
      </c>
      <c r="AG3" s="22" t="s">
        <v>30</v>
      </c>
      <c r="AH3" s="35" t="s">
        <v>31</v>
      </c>
    </row>
    <row r="4" spans="1:34" s="6" customFormat="1" ht="58.5" customHeight="1" thickBot="1" x14ac:dyDescent="0.35">
      <c r="A4" s="25"/>
      <c r="B4" s="23"/>
      <c r="C4" s="23"/>
      <c r="D4" s="7" t="s">
        <v>32</v>
      </c>
      <c r="E4" s="7" t="s">
        <v>33</v>
      </c>
      <c r="F4" s="7" t="s">
        <v>34</v>
      </c>
      <c r="G4" s="7" t="s">
        <v>35</v>
      </c>
      <c r="H4" s="30"/>
      <c r="I4" s="23"/>
      <c r="J4" s="30"/>
      <c r="K4" s="32"/>
      <c r="L4" s="30"/>
      <c r="M4" s="23"/>
      <c r="N4" s="30"/>
      <c r="O4" s="23"/>
      <c r="P4" s="30"/>
      <c r="Q4" s="23"/>
      <c r="R4" s="23"/>
      <c r="S4" s="34"/>
      <c r="T4" s="34"/>
      <c r="U4" s="34"/>
      <c r="V4" s="34"/>
      <c r="W4" s="34"/>
      <c r="X4" s="34"/>
      <c r="Y4" s="34"/>
      <c r="Z4" s="34"/>
      <c r="AA4" s="34"/>
      <c r="AB4" s="34"/>
      <c r="AC4" s="34"/>
      <c r="AD4" s="38"/>
      <c r="AE4" s="34"/>
      <c r="AF4" s="23"/>
      <c r="AG4" s="23"/>
      <c r="AH4" s="36"/>
    </row>
    <row r="5" spans="1:34" x14ac:dyDescent="0.3">
      <c r="A5" s="8" t="s">
        <v>36</v>
      </c>
      <c r="B5" s="9" t="s">
        <v>37</v>
      </c>
      <c r="C5" s="9" t="s">
        <v>38</v>
      </c>
      <c r="D5" s="9" t="s">
        <v>39</v>
      </c>
      <c r="E5" s="9" t="s">
        <v>40</v>
      </c>
      <c r="F5" s="9">
        <v>7370</v>
      </c>
      <c r="G5" s="9" t="s">
        <v>41</v>
      </c>
      <c r="H5" s="10">
        <v>984309.19</v>
      </c>
      <c r="I5" s="9">
        <v>1</v>
      </c>
      <c r="J5" s="11">
        <v>647275.52000000002</v>
      </c>
      <c r="K5" s="12" t="s">
        <v>40</v>
      </c>
      <c r="L5" s="11">
        <v>0</v>
      </c>
      <c r="M5" s="12" t="s">
        <v>40</v>
      </c>
      <c r="N5" s="11">
        <v>0</v>
      </c>
      <c r="O5" s="12" t="s">
        <v>40</v>
      </c>
      <c r="P5" s="11">
        <v>0</v>
      </c>
      <c r="Q5" s="11"/>
      <c r="R5" s="9" t="s">
        <v>74</v>
      </c>
      <c r="S5" s="13">
        <v>41723</v>
      </c>
      <c r="T5" s="13">
        <v>41765</v>
      </c>
      <c r="U5" s="13" t="s">
        <v>40</v>
      </c>
      <c r="V5" s="13" t="s">
        <v>40</v>
      </c>
      <c r="W5" s="13" t="s">
        <v>40</v>
      </c>
      <c r="X5" s="13">
        <v>43518</v>
      </c>
      <c r="Y5" s="13" t="s">
        <v>40</v>
      </c>
      <c r="Z5" s="13" t="s">
        <v>40</v>
      </c>
      <c r="AA5" s="13">
        <v>43725</v>
      </c>
      <c r="AB5" s="13">
        <v>43725</v>
      </c>
      <c r="AC5" s="13">
        <v>44335</v>
      </c>
      <c r="AD5" s="13" t="s">
        <v>40</v>
      </c>
      <c r="AE5" s="13" t="s">
        <v>40</v>
      </c>
      <c r="AF5" s="11"/>
      <c r="AG5" s="12" t="s">
        <v>40</v>
      </c>
      <c r="AH5" s="14" t="s">
        <v>43</v>
      </c>
    </row>
    <row r="6" spans="1:34" ht="115.2" x14ac:dyDescent="0.3">
      <c r="A6" s="15" t="s">
        <v>44</v>
      </c>
      <c r="B6" s="16" t="s">
        <v>45</v>
      </c>
      <c r="C6" s="16" t="s">
        <v>46</v>
      </c>
      <c r="D6" s="16" t="s">
        <v>47</v>
      </c>
      <c r="E6" s="16" t="s">
        <v>40</v>
      </c>
      <c r="F6" s="16">
        <v>7370</v>
      </c>
      <c r="G6" s="16" t="s">
        <v>48</v>
      </c>
      <c r="H6" s="10">
        <v>378722.04</v>
      </c>
      <c r="I6" s="16">
        <v>1</v>
      </c>
      <c r="J6" s="10">
        <v>227233.22</v>
      </c>
      <c r="K6" s="17" t="s">
        <v>40</v>
      </c>
      <c r="L6" s="10">
        <v>0</v>
      </c>
      <c r="M6" s="16" t="s">
        <v>40</v>
      </c>
      <c r="N6" s="10">
        <v>0</v>
      </c>
      <c r="O6" s="16" t="s">
        <v>40</v>
      </c>
      <c r="P6" s="10">
        <v>0</v>
      </c>
      <c r="Q6" s="18"/>
      <c r="R6" s="16" t="s">
        <v>73</v>
      </c>
      <c r="S6" s="19">
        <v>42529</v>
      </c>
      <c r="T6" s="19">
        <v>43090</v>
      </c>
      <c r="U6" s="19" t="s">
        <v>40</v>
      </c>
      <c r="V6" s="19">
        <v>44263</v>
      </c>
      <c r="W6" s="19" t="s">
        <v>40</v>
      </c>
      <c r="X6" s="19">
        <v>45387</v>
      </c>
      <c r="Y6" s="19" t="s">
        <v>40</v>
      </c>
      <c r="Z6" s="19" t="s">
        <v>40</v>
      </c>
      <c r="AA6" s="19" t="s">
        <v>40</v>
      </c>
      <c r="AB6" s="19" t="s">
        <v>40</v>
      </c>
      <c r="AC6" s="19" t="s">
        <v>40</v>
      </c>
      <c r="AD6" s="19" t="s">
        <v>40</v>
      </c>
      <c r="AE6" s="19" t="s">
        <v>40</v>
      </c>
      <c r="AF6" s="16"/>
      <c r="AG6" s="16" t="s">
        <v>40</v>
      </c>
      <c r="AH6" s="20" t="s">
        <v>50</v>
      </c>
    </row>
    <row r="7" spans="1:34" ht="43.2" x14ac:dyDescent="0.3">
      <c r="A7" s="15" t="s">
        <v>51</v>
      </c>
      <c r="B7" s="16" t="s">
        <v>52</v>
      </c>
      <c r="C7" s="16" t="s">
        <v>53</v>
      </c>
      <c r="D7" s="16" t="s">
        <v>40</v>
      </c>
      <c r="E7" s="16" t="s">
        <v>40</v>
      </c>
      <c r="F7" s="16">
        <v>7370</v>
      </c>
      <c r="G7" s="16" t="s">
        <v>54</v>
      </c>
      <c r="H7" s="10">
        <v>1566983.32</v>
      </c>
      <c r="I7" s="16">
        <v>1</v>
      </c>
      <c r="J7" s="10">
        <v>804588.17</v>
      </c>
      <c r="K7" s="17" t="s">
        <v>40</v>
      </c>
      <c r="L7" s="10">
        <v>0</v>
      </c>
      <c r="M7" s="16" t="s">
        <v>40</v>
      </c>
      <c r="N7" s="10">
        <v>0</v>
      </c>
      <c r="O7" s="16" t="s">
        <v>40</v>
      </c>
      <c r="P7" s="10">
        <v>0</v>
      </c>
      <c r="Q7" s="18"/>
      <c r="R7" s="16" t="s">
        <v>74</v>
      </c>
      <c r="S7" s="19">
        <v>41723</v>
      </c>
      <c r="T7" s="19">
        <v>42166</v>
      </c>
      <c r="U7" s="19" t="s">
        <v>40</v>
      </c>
      <c r="V7" s="19">
        <v>42688</v>
      </c>
      <c r="W7" s="19" t="s">
        <v>40</v>
      </c>
      <c r="X7" s="19">
        <v>43150</v>
      </c>
      <c r="Y7" s="19" t="s">
        <v>40</v>
      </c>
      <c r="Z7" s="19" t="s">
        <v>40</v>
      </c>
      <c r="AA7" s="19">
        <v>43640</v>
      </c>
      <c r="AB7" s="19" t="s">
        <v>40</v>
      </c>
      <c r="AC7" s="19">
        <v>43775</v>
      </c>
      <c r="AD7" s="19" t="s">
        <v>40</v>
      </c>
      <c r="AE7" s="19">
        <v>45756</v>
      </c>
      <c r="AF7" s="16"/>
      <c r="AG7" s="16" t="s">
        <v>40</v>
      </c>
      <c r="AH7" s="20" t="s">
        <v>55</v>
      </c>
    </row>
    <row r="8" spans="1:34" x14ac:dyDescent="0.3">
      <c r="A8" s="15" t="s">
        <v>56</v>
      </c>
      <c r="B8" s="16" t="s">
        <v>57</v>
      </c>
      <c r="C8" s="16" t="s">
        <v>58</v>
      </c>
      <c r="D8" s="16" t="s">
        <v>59</v>
      </c>
      <c r="E8" s="16" t="s">
        <v>60</v>
      </c>
      <c r="F8" s="16">
        <v>7370</v>
      </c>
      <c r="G8" s="16" t="s">
        <v>48</v>
      </c>
      <c r="H8" s="10">
        <v>1108374.8799999999</v>
      </c>
      <c r="I8" s="16">
        <v>1</v>
      </c>
      <c r="J8" s="10">
        <v>680000</v>
      </c>
      <c r="K8" s="17" t="s">
        <v>40</v>
      </c>
      <c r="L8" s="10">
        <v>0</v>
      </c>
      <c r="M8" s="16" t="s">
        <v>40</v>
      </c>
      <c r="N8" s="10">
        <v>0</v>
      </c>
      <c r="O8" s="16" t="s">
        <v>40</v>
      </c>
      <c r="P8" s="10">
        <v>0</v>
      </c>
      <c r="Q8" s="18"/>
      <c r="R8" s="16" t="s">
        <v>73</v>
      </c>
      <c r="S8" s="19">
        <v>44237</v>
      </c>
      <c r="T8" s="19" t="s">
        <v>40</v>
      </c>
      <c r="U8" s="19">
        <v>44952</v>
      </c>
      <c r="V8" s="19" t="s">
        <v>40</v>
      </c>
      <c r="W8" s="19" t="s">
        <v>40</v>
      </c>
      <c r="X8" s="19">
        <v>45387</v>
      </c>
      <c r="Y8" s="19" t="s">
        <v>40</v>
      </c>
      <c r="Z8" s="19" t="s">
        <v>40</v>
      </c>
      <c r="AA8" s="19" t="s">
        <v>40</v>
      </c>
      <c r="AB8" s="19">
        <v>45537</v>
      </c>
      <c r="AC8" s="19" t="s">
        <v>40</v>
      </c>
      <c r="AD8" s="19" t="s">
        <v>40</v>
      </c>
      <c r="AE8" s="19" t="s">
        <v>40</v>
      </c>
      <c r="AF8" s="16"/>
      <c r="AG8" s="16" t="s">
        <v>40</v>
      </c>
      <c r="AH8" s="20" t="s">
        <v>43</v>
      </c>
    </row>
    <row r="9" spans="1:34" x14ac:dyDescent="0.3">
      <c r="A9" s="15" t="s">
        <v>61</v>
      </c>
      <c r="B9" s="16" t="s">
        <v>62</v>
      </c>
      <c r="C9" s="16" t="s">
        <v>63</v>
      </c>
      <c r="D9" s="16" t="s">
        <v>40</v>
      </c>
      <c r="E9" s="16" t="s">
        <v>40</v>
      </c>
      <c r="F9" s="16">
        <v>7370</v>
      </c>
      <c r="G9" s="16" t="s">
        <v>41</v>
      </c>
      <c r="H9" s="10">
        <v>782776.82</v>
      </c>
      <c r="I9" s="16">
        <v>1</v>
      </c>
      <c r="J9" s="10">
        <v>773708</v>
      </c>
      <c r="K9" s="17" t="s">
        <v>40</v>
      </c>
      <c r="L9" s="10">
        <v>0</v>
      </c>
      <c r="M9" s="16" t="s">
        <v>40</v>
      </c>
      <c r="N9" s="10">
        <v>0</v>
      </c>
      <c r="O9" s="16" t="s">
        <v>40</v>
      </c>
      <c r="P9" s="10">
        <v>0</v>
      </c>
      <c r="Q9" s="18"/>
      <c r="R9" s="16" t="s">
        <v>64</v>
      </c>
      <c r="S9" s="19">
        <v>43515</v>
      </c>
      <c r="T9" s="19" t="s">
        <v>40</v>
      </c>
      <c r="U9" s="19" t="s">
        <v>40</v>
      </c>
      <c r="V9" s="19">
        <v>45111</v>
      </c>
      <c r="W9" s="19" t="s">
        <v>40</v>
      </c>
      <c r="X9" s="19" t="s">
        <v>40</v>
      </c>
      <c r="Y9" s="19" t="s">
        <v>40</v>
      </c>
      <c r="Z9" s="19" t="s">
        <v>40</v>
      </c>
      <c r="AA9" s="19" t="s">
        <v>40</v>
      </c>
      <c r="AB9" s="19" t="s">
        <v>40</v>
      </c>
      <c r="AC9" s="19" t="s">
        <v>40</v>
      </c>
      <c r="AD9" s="19" t="s">
        <v>40</v>
      </c>
      <c r="AE9" s="19" t="s">
        <v>40</v>
      </c>
      <c r="AF9" s="16"/>
      <c r="AG9" s="16" t="s">
        <v>40</v>
      </c>
      <c r="AH9" s="20" t="s">
        <v>43</v>
      </c>
    </row>
    <row r="10" spans="1:34" ht="72" x14ac:dyDescent="0.3">
      <c r="A10" s="15" t="s">
        <v>65</v>
      </c>
      <c r="B10" s="16" t="s">
        <v>66</v>
      </c>
      <c r="C10" s="16" t="s">
        <v>67</v>
      </c>
      <c r="D10" s="16" t="s">
        <v>40</v>
      </c>
      <c r="E10" s="16" t="s">
        <v>40</v>
      </c>
      <c r="F10" s="16">
        <v>7370</v>
      </c>
      <c r="G10" s="16" t="s">
        <v>41</v>
      </c>
      <c r="H10" s="10">
        <v>0</v>
      </c>
      <c r="I10" s="16">
        <v>1</v>
      </c>
      <c r="J10" s="10">
        <v>300000</v>
      </c>
      <c r="K10" s="17" t="s">
        <v>40</v>
      </c>
      <c r="L10" s="10">
        <v>0</v>
      </c>
      <c r="M10" s="16" t="s">
        <v>40</v>
      </c>
      <c r="N10" s="10">
        <v>0</v>
      </c>
      <c r="O10" s="16" t="s">
        <v>40</v>
      </c>
      <c r="P10" s="10">
        <v>0</v>
      </c>
      <c r="Q10" s="18"/>
      <c r="R10" s="16" t="s">
        <v>68</v>
      </c>
      <c r="S10" s="19">
        <v>44979</v>
      </c>
      <c r="T10" s="19">
        <v>45370</v>
      </c>
      <c r="U10" s="19" t="s">
        <v>40</v>
      </c>
      <c r="V10" s="19" t="s">
        <v>40</v>
      </c>
      <c r="W10" s="19" t="s">
        <v>40</v>
      </c>
      <c r="X10" s="19" t="s">
        <v>40</v>
      </c>
      <c r="Y10" s="19" t="s">
        <v>40</v>
      </c>
      <c r="Z10" s="19" t="s">
        <v>40</v>
      </c>
      <c r="AA10" s="19" t="s">
        <v>40</v>
      </c>
      <c r="AB10" s="19" t="s">
        <v>40</v>
      </c>
      <c r="AC10" s="19" t="s">
        <v>40</v>
      </c>
      <c r="AD10" s="19" t="s">
        <v>40</v>
      </c>
      <c r="AE10" s="19" t="s">
        <v>40</v>
      </c>
      <c r="AF10" s="16"/>
      <c r="AG10" s="16" t="s">
        <v>40</v>
      </c>
      <c r="AH10" s="20" t="s">
        <v>69</v>
      </c>
    </row>
    <row r="11" spans="1:34" x14ac:dyDescent="0.3">
      <c r="A11" s="15"/>
      <c r="B11" s="16"/>
      <c r="C11" s="16"/>
      <c r="D11" s="16"/>
      <c r="E11" s="16"/>
      <c r="F11" s="16"/>
      <c r="G11" s="16"/>
      <c r="H11" s="10"/>
      <c r="I11" s="16"/>
      <c r="J11" s="10"/>
      <c r="K11" s="17"/>
      <c r="L11" s="10"/>
      <c r="M11" s="16"/>
      <c r="N11" s="10"/>
      <c r="O11" s="16"/>
      <c r="P11" s="10"/>
      <c r="Q11" s="16"/>
      <c r="R11" s="16"/>
      <c r="S11" s="19"/>
      <c r="T11" s="19"/>
      <c r="U11" s="19"/>
      <c r="V11" s="19"/>
      <c r="W11" s="19"/>
      <c r="X11" s="19"/>
      <c r="Y11" s="19"/>
      <c r="Z11" s="19"/>
      <c r="AA11" s="19"/>
      <c r="AB11" s="19"/>
      <c r="AC11" s="19"/>
      <c r="AD11" s="19"/>
      <c r="AE11" s="19"/>
      <c r="AF11" s="16"/>
      <c r="AG11" s="16"/>
      <c r="AH11" s="20"/>
    </row>
  </sheetData>
  <sheetProtection formatColumns="0" insertRows="0" sort="0"/>
  <protectedRanges>
    <protectedRange algorithmName="SHA-512" hashValue="opMxvfcfbMrrXEnjacPXc8NsZk0hUD4r6hTzoomgJmzneQnmZiZWfSqD/ZePunfKM8bs5Ewqql1kTySuJ8et6g==" saltValue="QnvQ9AhjPxBZWDNrMZwdCw==" spinCount="100000" sqref="A11:A1048576 A1:A10" name="Plage1_1"/>
  </protectedRanges>
  <mergeCells count="31">
    <mergeCell ref="AH3:AH4"/>
    <mergeCell ref="AB3:AB4"/>
    <mergeCell ref="AC3:AC4"/>
    <mergeCell ref="AD3:AD4"/>
    <mergeCell ref="AE3:AE4"/>
    <mergeCell ref="AF3:AF4"/>
    <mergeCell ref="AG3:AG4"/>
    <mergeCell ref="AA3:AA4"/>
    <mergeCell ref="P3:P4"/>
    <mergeCell ref="Q3:Q4"/>
    <mergeCell ref="R3:R4"/>
    <mergeCell ref="S3:S4"/>
    <mergeCell ref="T3:T4"/>
    <mergeCell ref="U3:U4"/>
    <mergeCell ref="V3:V4"/>
    <mergeCell ref="W3:W4"/>
    <mergeCell ref="X3:X4"/>
    <mergeCell ref="Y3:Y4"/>
    <mergeCell ref="Z3:Z4"/>
    <mergeCell ref="O3:O4"/>
    <mergeCell ref="A3:A4"/>
    <mergeCell ref="B3:B4"/>
    <mergeCell ref="C3:C4"/>
    <mergeCell ref="D3:G3"/>
    <mergeCell ref="H3:H4"/>
    <mergeCell ref="I3:I4"/>
    <mergeCell ref="J3:J4"/>
    <mergeCell ref="K3:K4"/>
    <mergeCell ref="L3:L4"/>
    <mergeCell ref="M3:M4"/>
    <mergeCell ref="N3:N4"/>
  </mergeCells>
  <conditionalFormatting sqref="S5:T11">
    <cfRule type="expression" dxfId="17" priority="18">
      <formula>$R5="Etude du projet en cours"</formula>
    </cfRule>
  </conditionalFormatting>
  <conditionalFormatting sqref="S5:AB11">
    <cfRule type="expression" dxfId="16" priority="15">
      <formula>$R5="Travaux en cours"</formula>
    </cfRule>
  </conditionalFormatting>
  <conditionalFormatting sqref="S5:V11">
    <cfRule type="expression" dxfId="15" priority="16">
      <formula>$R5="Projet définitif"</formula>
    </cfRule>
  </conditionalFormatting>
  <conditionalFormatting sqref="W5:AF11">
    <cfRule type="expression" dxfId="14" priority="5">
      <formula>$R5="Projet définitif"</formula>
    </cfRule>
  </conditionalFormatting>
  <conditionalFormatting sqref="AD5:AF11">
    <cfRule type="expression" dxfId="13" priority="7">
      <formula>$R5="Décompte final en cours"</formula>
    </cfRule>
  </conditionalFormatting>
  <conditionalFormatting sqref="AC5:AF11">
    <cfRule type="expression" dxfId="12" priority="6">
      <formula>$R5="Travaux en cours"</formula>
    </cfRule>
  </conditionalFormatting>
  <conditionalFormatting sqref="Y5:AF11">
    <cfRule type="expression" dxfId="11" priority="3">
      <formula>$R5="Adjudication"</formula>
    </cfRule>
  </conditionalFormatting>
  <conditionalFormatting sqref="AF5:AF11">
    <cfRule type="expression" dxfId="10" priority="8">
      <formula>$R5="Réalisé"</formula>
    </cfRule>
    <cfRule type="expression" dxfId="9" priority="9">
      <formula>$R5="Projet abandonné"</formula>
    </cfRule>
  </conditionalFormatting>
  <conditionalFormatting sqref="S5:AF11">
    <cfRule type="expression" dxfId="8" priority="11">
      <formula>$R5="Action continue"</formula>
    </cfRule>
    <cfRule type="expression" dxfId="7" priority="17">
      <formula>$R5="Projet non activé"</formula>
    </cfRule>
  </conditionalFormatting>
  <conditionalFormatting sqref="S5:AE11">
    <cfRule type="expression" dxfId="6" priority="12">
      <formula>$R5="Projet abandonné"</formula>
    </cfRule>
    <cfRule type="expression" dxfId="5" priority="13">
      <formula>$R5="Réalisé"</formula>
    </cfRule>
  </conditionalFormatting>
  <conditionalFormatting sqref="S5:S11">
    <cfRule type="expression" dxfId="4" priority="4">
      <formula>$R5="Demande de convention initiale en cours"</formula>
    </cfRule>
  </conditionalFormatting>
  <conditionalFormatting sqref="S5 T5:AF11">
    <cfRule type="expression" dxfId="3" priority="1">
      <formula>$R5="Demande de convention initiale en cours"</formula>
    </cfRule>
  </conditionalFormatting>
  <conditionalFormatting sqref="S5:X11">
    <cfRule type="expression" dxfId="2" priority="2">
      <formula>$R5="Adjudication"</formula>
    </cfRule>
  </conditionalFormatting>
  <conditionalFormatting sqref="U5:AF11">
    <cfRule type="expression" dxfId="1" priority="10">
      <formula>$R5="Etude du projet en cours"</formula>
    </cfRule>
  </conditionalFormatting>
  <conditionalFormatting sqref="S5:AC11">
    <cfRule type="expression" dxfId="0" priority="14">
      <formula>$R5="Décompte final en cours"</formula>
    </cfRule>
  </conditionalFormatting>
  <dataValidations count="5">
    <dataValidation type="decimal" allowBlank="1" showInputMessage="1" showErrorMessage="1" error="Veuillez indiquer un nombre" prompt="indiquer uniquement les subsides effectivement reçus/engagés._x000a_Si plus de 3 pouvoirs subsidiant, l'indiquer dans la colonne &quot;commentaires&quot;" sqref="N6:N10 L6:L10 P6:P10" xr:uid="{D5ABB346-0C4F-4307-8780-F219A109E7ED}">
      <formula1>0</formula1>
      <formula2>99999999999999900000</formula2>
    </dataValidation>
    <dataValidation type="decimal" allowBlank="1" showInputMessage="1" showErrorMessage="1" error="Merci d'indiquer un nombre" prompt="indiquer la dernière estimation connue du projet TVAC, frais d’auteur compris" sqref="H6:J10" xr:uid="{E2B39434-A966-421F-BEB0-497E2D19E267}">
      <formula1>0</formula1>
      <formula2>9.99999999999999E+32</formula2>
    </dataValidation>
    <dataValidation allowBlank="1" showInputMessage="1" showErrorMessage="1" prompt="Indiquer l’adresse la plus précise possible. Si un projet concerne l’entièreté d’un village ou d’une commune ne remplir que les colonnes « Code postal » et « Localité »" sqref="G6:G10 E6:E10 D5:D11" xr:uid="{B4D5BBD9-DE7B-4EB0-BE58-DCBA21A16DD6}"/>
    <dataValidation type="date" errorStyle="warning" allowBlank="1" showInputMessage="1" showErrorMessage="1" error="Merci d'indiquer une date valide (jj/mm/aaaa)" sqref="S5:AE11" xr:uid="{B69C4248-F0FF-4E02-9D5A-A5BE132494A6}">
      <formula1>25569</formula1>
      <formula2>53326</formula2>
    </dataValidation>
    <dataValidation type="whole" errorStyle="warning" allowBlank="1" showInputMessage="1" showErrorMessage="1" error="Veuillez entrer un code postal valide" sqref="F5:F11" xr:uid="{AC84C1AB-6323-4F3B-9212-348A2B24E283}">
      <formula1>0</formula1>
      <formula2>9999</formula2>
    </dataValidation>
  </dataValidations>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4734A4B-A2D6-4254-A915-959DAA8F8408}">
          <x14:formula1>
            <xm:f>Feuil2!$B$1:$B$10</xm:f>
          </x14:formula1>
          <xm:sqref>R5:R11</xm:sqref>
        </x14:dataValidation>
        <x14:dataValidation type="list" allowBlank="1" showInputMessage="1" showErrorMessage="1" xr:uid="{30ADDB0F-3062-4CAB-8821-0B772A02A283}">
          <x14:formula1>
            <xm:f>Feuil2!$D$1:$D$3</xm:f>
          </x14:formula1>
          <xm:sqref>AG5:AG11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B226-3A10-4650-B611-8B61A1F97E7F}">
  <sheetPr codeName="Feuil4"/>
  <dimension ref="A1:D10"/>
  <sheetViews>
    <sheetView workbookViewId="0">
      <selection activeCell="E13" sqref="E13"/>
    </sheetView>
  </sheetViews>
  <sheetFormatPr baseColWidth="10" defaultColWidth="11.44140625" defaultRowHeight="14.4" x14ac:dyDescent="0.3"/>
  <sheetData>
    <row r="1" spans="1:4" x14ac:dyDescent="0.3">
      <c r="A1">
        <v>1</v>
      </c>
      <c r="B1" t="s">
        <v>70</v>
      </c>
      <c r="D1">
        <v>2025</v>
      </c>
    </row>
    <row r="2" spans="1:4" x14ac:dyDescent="0.3">
      <c r="A2">
        <v>2</v>
      </c>
      <c r="B2" t="s">
        <v>71</v>
      </c>
      <c r="D2">
        <v>2026</v>
      </c>
    </row>
    <row r="3" spans="1:4" x14ac:dyDescent="0.3">
      <c r="A3">
        <v>3</v>
      </c>
      <c r="B3" t="s">
        <v>68</v>
      </c>
      <c r="D3">
        <v>2027</v>
      </c>
    </row>
    <row r="4" spans="1:4" x14ac:dyDescent="0.3">
      <c r="A4" t="s">
        <v>72</v>
      </c>
      <c r="B4" t="s">
        <v>64</v>
      </c>
    </row>
    <row r="5" spans="1:4" x14ac:dyDescent="0.3">
      <c r="B5" t="s">
        <v>49</v>
      </c>
    </row>
    <row r="6" spans="1:4" x14ac:dyDescent="0.3">
      <c r="B6" t="s">
        <v>73</v>
      </c>
    </row>
    <row r="7" spans="1:4" x14ac:dyDescent="0.3">
      <c r="B7" t="s">
        <v>42</v>
      </c>
    </row>
    <row r="8" spans="1:4" x14ac:dyDescent="0.3">
      <c r="B8" t="s">
        <v>74</v>
      </c>
    </row>
    <row r="9" spans="1:4" x14ac:dyDescent="0.3">
      <c r="B9" t="s">
        <v>75</v>
      </c>
    </row>
    <row r="10" spans="1:4" x14ac:dyDescent="0.3">
      <c r="B10" t="s">
        <v>76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RAPPORT_ANNUEL_2024</vt:lpstr>
      <vt:lpstr>Feuil2</vt:lpstr>
      <vt:lpstr>RAPPORT_ANNUEL_2024!RAPPORT_ANNUEL_2024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DELHAGE Céline</dc:creator>
  <cp:lastModifiedBy>VINCHE Romain</cp:lastModifiedBy>
  <dcterms:created xsi:type="dcterms:W3CDTF">2024-12-17T15:08:14Z</dcterms:created>
  <dcterms:modified xsi:type="dcterms:W3CDTF">2025-12-04T09:30:11Z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2024-12-17T15:08:15Z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e55f30f7-5f88-4f43-944c-23a82b87d0ad</vt:lpwstr>
  </property>
  <property fmtid="{D5CDD505-2E9C-101B-9397-08002B2CF9AE}" pid="8" name="MSIP_Label_97a477d1-147d-4e34-b5e3-7b26d2f44870_ContentBits">
    <vt:lpwstr>0</vt:lpwstr>
  </property>
</Properties>
</file>